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455"/>
  </bookViews>
  <sheets>
    <sheet name="PL 13 lô THN" sheetId="3" r:id="rId1"/>
    <sheet name="Sheet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3"/>
  <c r="G7"/>
  <c r="F14"/>
  <c r="G14"/>
  <c r="F18"/>
  <c r="G18"/>
  <c r="F23"/>
  <c r="G23"/>
  <c r="F30"/>
  <c r="G30"/>
  <c r="G31" l="1"/>
  <c r="F31"/>
</calcChain>
</file>

<file path=xl/sharedStrings.xml><?xml version="1.0" encoding="utf-8"?>
<sst xmlns="http://schemas.openxmlformats.org/spreadsheetml/2006/main" count="54" uniqueCount="39">
  <si>
    <t>TT</t>
  </si>
  <si>
    <t>Tên lô đất quy hoạch</t>
  </si>
  <si>
    <t>Thửa đất số</t>
  </si>
  <si>
    <t>Ghi chú</t>
  </si>
  <si>
    <t>2 mặt tiền</t>
  </si>
  <si>
    <t>Tổng cộng: 13 lô đất</t>
  </si>
  <si>
    <t>Cộng: 01 lô đất</t>
  </si>
  <si>
    <t>ODT</t>
  </si>
  <si>
    <t>03-22</t>
  </si>
  <si>
    <t>A19-15</t>
  </si>
  <si>
    <t>2.4. Lô đất có ký hiệu A19-15, hướng Tây (đường rộng 5,0m)</t>
  </si>
  <si>
    <t>Cộng: 03 lô đất</t>
  </si>
  <si>
    <t>A19-13</t>
  </si>
  <si>
    <t>A19-10</t>
  </si>
  <si>
    <t>A19-09</t>
  </si>
  <si>
    <t>Cộng: 02 lô đất</t>
  </si>
  <si>
    <t>A19-16</t>
  </si>
  <si>
    <t>A19-08</t>
  </si>
  <si>
    <t>Cộng: 04 lô đất</t>
  </si>
  <si>
    <t>A19-05</t>
  </si>
  <si>
    <t>A19-04</t>
  </si>
  <si>
    <t>A19-03</t>
  </si>
  <si>
    <t>A19-01</t>
  </si>
  <si>
    <t>2. Khu A19</t>
  </si>
  <si>
    <t>A5-04</t>
  </si>
  <si>
    <t>A5-01</t>
  </si>
  <si>
    <r>
      <t xml:space="preserve">Tiền đặt trước
</t>
    </r>
    <r>
      <rPr>
        <sz val="13"/>
        <color indexed="8"/>
        <rFont val="Times New Roman"/>
        <family val="1"/>
      </rPr>
      <t>(đồng/lô)</t>
    </r>
  </si>
  <si>
    <r>
      <t xml:space="preserve">Giá khởi điểm
</t>
    </r>
    <r>
      <rPr>
        <sz val="13"/>
        <color indexed="8"/>
        <rFont val="Times New Roman"/>
        <family val="1"/>
      </rPr>
      <t>(đồng/lô)</t>
    </r>
  </si>
  <si>
    <r>
      <t>Diện tích</t>
    </r>
    <r>
      <rPr>
        <sz val="13"/>
        <color indexed="8"/>
        <rFont val="Times New Roman"/>
        <family val="1"/>
      </rPr>
      <t xml:space="preserve"> (m</t>
    </r>
    <r>
      <rPr>
        <vertAlign val="superscript"/>
        <sz val="13"/>
        <color indexed="8"/>
        <rFont val="Times New Roman"/>
        <family val="1"/>
      </rPr>
      <t>2</t>
    </r>
    <r>
      <rPr>
        <sz val="13"/>
        <color indexed="8"/>
        <rFont val="Times New Roman"/>
        <family val="1"/>
      </rPr>
      <t>)</t>
    </r>
  </si>
  <si>
    <t>Mục đích SD</t>
  </si>
  <si>
    <t>Tờ BĐ</t>
  </si>
  <si>
    <t>Lô đất có ký hiệu 03-22, hướng Đông (đường rộng 15,0m)</t>
  </si>
  <si>
    <t xml:space="preserve">6. khu 03
</t>
  </si>
  <si>
    <t xml:space="preserve">1. Khu A5
</t>
  </si>
  <si>
    <t>2.2. Các lô đất có ký hiệu A19-08 và A19-16, hướng Nam 
(đường rộng 13,0m)</t>
  </si>
  <si>
    <t>Các lô đất có ký hiệu A5-01 và A5-06, hướng Đông (đường rộng 15m)</t>
  </si>
  <si>
    <t>2.1. Các lô đất có ký hiệu A19-01, A19-03 đến A19-05, hướng Tây (đường rộng 13,5m)</t>
  </si>
  <si>
    <t>2.3. Các lô đất có ký hiệu A19-09, A19-10 và A19-13, hướng Đông (đường rộng 5,0m)</t>
  </si>
  <si>
    <r>
      <rPr>
        <b/>
        <sz val="14"/>
        <rFont val="Times New Roman"/>
        <family val="1"/>
        <charset val="163"/>
      </rPr>
      <t>Phụ lục 
DANH SÁCH 13 THỬA ĐẤT Ở THUỘC DỰ ÁN KHU DÂN CƯ PHÍA TÂY ĐƯỜNG HỮU NGHỊ, PHƯỜNG BẮC LÝ, THÀNH PHỐ ĐỒNG HỚI</t>
    </r>
    <r>
      <rPr>
        <i/>
        <sz val="14"/>
        <rFont val="Times New Roman"/>
        <family val="1"/>
        <charset val="163"/>
      </rPr>
      <t xml:space="preserve">
</t>
    </r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</si>
</sst>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1">
    <font>
      <sz val="10"/>
      <name val="Arial"/>
      <family val="2"/>
    </font>
    <font>
      <sz val="12"/>
      <name val="Times New Roman"/>
      <family val="1"/>
    </font>
    <font>
      <sz val="11"/>
      <color theme="1"/>
      <name val="Arial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indexed="8"/>
      <name val="Times New Roman"/>
      <family val="1"/>
    </font>
    <font>
      <vertAlign val="superscript"/>
      <sz val="13"/>
      <color indexed="8"/>
      <name val="Times New Roman"/>
      <family val="1"/>
    </font>
    <font>
      <sz val="12.5"/>
      <name val="Times New Roman"/>
      <family val="1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3"/>
      <color theme="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2" fillId="0" borderId="0" xfId="1"/>
    <xf numFmtId="0" fontId="3" fillId="0" borderId="0" xfId="1" applyFont="1"/>
    <xf numFmtId="0" fontId="3" fillId="2" borderId="0" xfId="1" applyFont="1" applyFill="1"/>
    <xf numFmtId="0" fontId="4" fillId="2" borderId="1" xfId="1" applyFont="1" applyFill="1" applyBorder="1" applyAlignment="1">
      <alignment vertical="center" wrapText="1"/>
    </xf>
    <xf numFmtId="164" fontId="4" fillId="2" borderId="1" xfId="1" applyNumberFormat="1" applyFont="1" applyFill="1" applyBorder="1" applyAlignment="1">
      <alignment horizontal="right" vertical="center"/>
    </xf>
    <xf numFmtId="3" fontId="4" fillId="2" borderId="1" xfId="1" applyNumberFormat="1" applyFont="1" applyFill="1" applyBorder="1" applyAlignment="1">
      <alignment horizontal="right" vertical="center"/>
    </xf>
    <xf numFmtId="3" fontId="3" fillId="2" borderId="1" xfId="1" applyNumberFormat="1" applyFont="1" applyFill="1" applyBorder="1" applyAlignment="1">
      <alignment horizontal="right" vertical="center"/>
    </xf>
    <xf numFmtId="3" fontId="3" fillId="2" borderId="1" xfId="1" applyNumberFormat="1" applyFont="1" applyFill="1" applyBorder="1" applyAlignment="1">
      <alignment horizontal="right" vertical="center" wrapText="1"/>
    </xf>
    <xf numFmtId="0" fontId="3" fillId="2" borderId="1" xfId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quotePrefix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right" vertical="center" wrapText="1"/>
    </xf>
    <xf numFmtId="0" fontId="4" fillId="2" borderId="1" xfId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horizontal="left" vertical="center" wrapText="1"/>
    </xf>
    <xf numFmtId="3" fontId="3" fillId="2" borderId="1" xfId="1" applyNumberFormat="1" applyFont="1" applyFill="1" applyBorder="1" applyAlignment="1">
      <alignment vertical="center" wrapText="1"/>
    </xf>
    <xf numFmtId="165" fontId="3" fillId="2" borderId="1" xfId="1" applyNumberFormat="1" applyFont="1" applyFill="1" applyBorder="1" applyAlignment="1">
      <alignment horizontal="right" vertical="center"/>
    </xf>
    <xf numFmtId="3" fontId="4" fillId="2" borderId="1" xfId="1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vertical="center" wrapText="1"/>
    </xf>
    <xf numFmtId="0" fontId="7" fillId="0" borderId="0" xfId="1" applyFont="1"/>
    <xf numFmtId="0" fontId="8" fillId="0" borderId="0" xfId="1" applyFont="1" applyBorder="1" applyAlignment="1"/>
    <xf numFmtId="0" fontId="4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workbookViewId="0">
      <selection activeCell="A4" sqref="A4:I4"/>
    </sheetView>
  </sheetViews>
  <sheetFormatPr defaultRowHeight="14.25"/>
  <cols>
    <col min="1" max="1" width="6.7109375" style="1" customWidth="1"/>
    <col min="2" max="2" width="12.42578125" style="1" customWidth="1"/>
    <col min="3" max="4" width="8.140625" style="1" customWidth="1"/>
    <col min="5" max="5" width="8.5703125" style="1" customWidth="1"/>
    <col min="6" max="6" width="12.7109375" style="1" customWidth="1"/>
    <col min="7" max="7" width="21.28515625" style="1" customWidth="1"/>
    <col min="8" max="8" width="21" style="1" customWidth="1"/>
    <col min="9" max="9" width="13.85546875" style="1" customWidth="1"/>
    <col min="10" max="16384" width="9.140625" style="1"/>
  </cols>
  <sheetData>
    <row r="1" spans="1:11" s="20" customFormat="1" ht="102" customHeight="1">
      <c r="A1" s="23" t="s">
        <v>38</v>
      </c>
      <c r="B1" s="23"/>
      <c r="C1" s="23"/>
      <c r="D1" s="23"/>
      <c r="E1" s="23"/>
      <c r="F1" s="23"/>
      <c r="G1" s="23"/>
      <c r="H1" s="23"/>
      <c r="I1" s="23"/>
      <c r="J1" s="21"/>
      <c r="K1" s="21"/>
    </row>
    <row r="2" spans="1:11" s="2" customFormat="1" ht="57" customHeight="1">
      <c r="A2" s="22" t="s">
        <v>0</v>
      </c>
      <c r="B2" s="22" t="s">
        <v>1</v>
      </c>
      <c r="C2" s="22" t="s">
        <v>2</v>
      </c>
      <c r="D2" s="22" t="s">
        <v>30</v>
      </c>
      <c r="E2" s="22" t="s">
        <v>29</v>
      </c>
      <c r="F2" s="22" t="s">
        <v>28</v>
      </c>
      <c r="G2" s="22" t="s">
        <v>27</v>
      </c>
      <c r="H2" s="22" t="s">
        <v>26</v>
      </c>
      <c r="I2" s="22" t="s">
        <v>3</v>
      </c>
    </row>
    <row r="3" spans="1:11" s="3" customFormat="1" ht="21" customHeight="1">
      <c r="A3" s="25" t="s">
        <v>33</v>
      </c>
      <c r="B3" s="25"/>
      <c r="C3" s="25"/>
      <c r="D3" s="25"/>
      <c r="E3" s="25"/>
      <c r="F3" s="25"/>
      <c r="G3" s="25"/>
      <c r="H3" s="25"/>
      <c r="I3" s="25"/>
    </row>
    <row r="4" spans="1:11" s="3" customFormat="1" ht="21" customHeight="1">
      <c r="A4" s="27" t="s">
        <v>35</v>
      </c>
      <c r="B4" s="27"/>
      <c r="C4" s="27"/>
      <c r="D4" s="27"/>
      <c r="E4" s="27"/>
      <c r="F4" s="27"/>
      <c r="G4" s="27"/>
      <c r="H4" s="27"/>
      <c r="I4" s="27"/>
    </row>
    <row r="5" spans="1:11" s="3" customFormat="1" ht="21" customHeight="1">
      <c r="A5" s="12">
        <v>1</v>
      </c>
      <c r="B5" s="10" t="s">
        <v>25</v>
      </c>
      <c r="C5" s="10">
        <v>173</v>
      </c>
      <c r="D5" s="10">
        <v>101</v>
      </c>
      <c r="E5" s="10" t="s">
        <v>7</v>
      </c>
      <c r="F5" s="9">
        <v>149.5</v>
      </c>
      <c r="G5" s="7">
        <v>823147000</v>
      </c>
      <c r="H5" s="8">
        <v>100000000</v>
      </c>
      <c r="I5" s="19"/>
    </row>
    <row r="6" spans="1:11" s="3" customFormat="1" ht="21" customHeight="1">
      <c r="A6" s="12">
        <v>2</v>
      </c>
      <c r="B6" s="10" t="s">
        <v>24</v>
      </c>
      <c r="C6" s="10">
        <v>176</v>
      </c>
      <c r="D6" s="10">
        <v>101</v>
      </c>
      <c r="E6" s="10" t="s">
        <v>7</v>
      </c>
      <c r="F6" s="9">
        <v>134.4</v>
      </c>
      <c r="G6" s="7">
        <v>740006400</v>
      </c>
      <c r="H6" s="8">
        <v>100000000</v>
      </c>
      <c r="I6" s="4"/>
    </row>
    <row r="7" spans="1:11" s="3" customFormat="1" ht="21" customHeight="1">
      <c r="A7" s="24" t="s">
        <v>15</v>
      </c>
      <c r="B7" s="24"/>
      <c r="C7" s="24"/>
      <c r="D7" s="24"/>
      <c r="E7" s="24"/>
      <c r="F7" s="5">
        <f>SUM(F5:F6)</f>
        <v>283.89999999999998</v>
      </c>
      <c r="G7" s="6">
        <f>SUM(G5:G6)</f>
        <v>1563153400</v>
      </c>
      <c r="H7" s="6"/>
      <c r="I7" s="4"/>
    </row>
    <row r="8" spans="1:11" s="3" customFormat="1" ht="21" customHeight="1">
      <c r="A8" s="25" t="s">
        <v>23</v>
      </c>
      <c r="B8" s="25"/>
      <c r="C8" s="25"/>
      <c r="D8" s="25"/>
      <c r="E8" s="25"/>
      <c r="F8" s="25"/>
      <c r="G8" s="25"/>
      <c r="H8" s="25"/>
      <c r="I8" s="25"/>
    </row>
    <row r="9" spans="1:11" s="3" customFormat="1" ht="21" customHeight="1">
      <c r="A9" s="26" t="s">
        <v>36</v>
      </c>
      <c r="B9" s="26"/>
      <c r="C9" s="26"/>
      <c r="D9" s="26"/>
      <c r="E9" s="26"/>
      <c r="F9" s="26"/>
      <c r="G9" s="26"/>
      <c r="H9" s="26"/>
      <c r="I9" s="26"/>
    </row>
    <row r="10" spans="1:11" s="3" customFormat="1" ht="21" customHeight="1">
      <c r="A10" s="12">
        <v>1</v>
      </c>
      <c r="B10" s="10" t="s">
        <v>22</v>
      </c>
      <c r="C10" s="10">
        <v>141</v>
      </c>
      <c r="D10" s="10">
        <v>102</v>
      </c>
      <c r="E10" s="10" t="s">
        <v>7</v>
      </c>
      <c r="F10" s="17">
        <v>161</v>
      </c>
      <c r="G10" s="7">
        <v>799365000</v>
      </c>
      <c r="H10" s="8">
        <v>100000000</v>
      </c>
      <c r="I10" s="4"/>
    </row>
    <row r="11" spans="1:11" s="3" customFormat="1" ht="21" customHeight="1">
      <c r="A11" s="12">
        <v>2</v>
      </c>
      <c r="B11" s="10" t="s">
        <v>21</v>
      </c>
      <c r="C11" s="10">
        <v>145</v>
      </c>
      <c r="D11" s="10">
        <v>102</v>
      </c>
      <c r="E11" s="10" t="s">
        <v>7</v>
      </c>
      <c r="F11" s="17">
        <v>161</v>
      </c>
      <c r="G11" s="7">
        <v>799365000</v>
      </c>
      <c r="H11" s="8">
        <v>100000000</v>
      </c>
      <c r="I11" s="4"/>
    </row>
    <row r="12" spans="1:11" s="3" customFormat="1" ht="21" customHeight="1">
      <c r="A12" s="12">
        <v>3</v>
      </c>
      <c r="B12" s="10" t="s">
        <v>20</v>
      </c>
      <c r="C12" s="10">
        <v>147</v>
      </c>
      <c r="D12" s="10">
        <v>102</v>
      </c>
      <c r="E12" s="10" t="s">
        <v>7</v>
      </c>
      <c r="F12" s="17">
        <v>161</v>
      </c>
      <c r="G12" s="7">
        <v>799365000</v>
      </c>
      <c r="H12" s="8">
        <v>100000000</v>
      </c>
      <c r="I12" s="4"/>
    </row>
    <row r="13" spans="1:11" s="3" customFormat="1" ht="21" customHeight="1">
      <c r="A13" s="12">
        <v>4</v>
      </c>
      <c r="B13" s="10" t="s">
        <v>19</v>
      </c>
      <c r="C13" s="10">
        <v>149</v>
      </c>
      <c r="D13" s="10">
        <v>102</v>
      </c>
      <c r="E13" s="10" t="s">
        <v>7</v>
      </c>
      <c r="F13" s="9">
        <v>192.8</v>
      </c>
      <c r="G13" s="7">
        <v>957252000</v>
      </c>
      <c r="H13" s="8">
        <v>100000000</v>
      </c>
      <c r="I13" s="4"/>
    </row>
    <row r="14" spans="1:11" s="3" customFormat="1" ht="21" customHeight="1">
      <c r="A14" s="24" t="s">
        <v>18</v>
      </c>
      <c r="B14" s="24"/>
      <c r="C14" s="24"/>
      <c r="D14" s="24"/>
      <c r="E14" s="24"/>
      <c r="F14" s="5">
        <f>SUM(F10:F13)</f>
        <v>675.8</v>
      </c>
      <c r="G14" s="18">
        <f>SUM(G10:G13)</f>
        <v>3355347000</v>
      </c>
      <c r="H14" s="18"/>
      <c r="I14" s="4"/>
    </row>
    <row r="15" spans="1:11" s="3" customFormat="1" ht="21" customHeight="1">
      <c r="A15" s="26" t="s">
        <v>34</v>
      </c>
      <c r="B15" s="26"/>
      <c r="C15" s="26"/>
      <c r="D15" s="26"/>
      <c r="E15" s="26"/>
      <c r="F15" s="26"/>
      <c r="G15" s="26"/>
      <c r="H15" s="26"/>
      <c r="I15" s="26"/>
    </row>
    <row r="16" spans="1:11" s="3" customFormat="1" ht="21" customHeight="1">
      <c r="A16" s="12">
        <v>1</v>
      </c>
      <c r="B16" s="10" t="s">
        <v>17</v>
      </c>
      <c r="C16" s="10">
        <v>153</v>
      </c>
      <c r="D16" s="10">
        <v>102</v>
      </c>
      <c r="E16" s="10" t="s">
        <v>7</v>
      </c>
      <c r="F16" s="17">
        <v>156</v>
      </c>
      <c r="G16" s="7">
        <v>843648000</v>
      </c>
      <c r="H16" s="16">
        <v>100000000</v>
      </c>
      <c r="I16" s="15"/>
    </row>
    <row r="17" spans="1:9" s="3" customFormat="1" ht="21" customHeight="1">
      <c r="A17" s="12">
        <v>2</v>
      </c>
      <c r="B17" s="10" t="s">
        <v>16</v>
      </c>
      <c r="C17" s="10">
        <v>160</v>
      </c>
      <c r="D17" s="10">
        <v>102</v>
      </c>
      <c r="E17" s="10" t="s">
        <v>7</v>
      </c>
      <c r="F17" s="9">
        <v>169.4</v>
      </c>
      <c r="G17" s="7">
        <v>999290600</v>
      </c>
      <c r="H17" s="16">
        <v>100000000</v>
      </c>
      <c r="I17" s="15"/>
    </row>
    <row r="18" spans="1:9" s="3" customFormat="1" ht="21" customHeight="1">
      <c r="A18" s="24" t="s">
        <v>15</v>
      </c>
      <c r="B18" s="24"/>
      <c r="C18" s="24"/>
      <c r="D18" s="24"/>
      <c r="E18" s="24"/>
      <c r="F18" s="5">
        <f>SUM(F16:F17)</f>
        <v>325.39999999999998</v>
      </c>
      <c r="G18" s="6">
        <f>SUM(G16:G17)</f>
        <v>1842938600</v>
      </c>
      <c r="H18" s="6"/>
      <c r="I18" s="15"/>
    </row>
    <row r="19" spans="1:9" s="3" customFormat="1" ht="21" customHeight="1">
      <c r="A19" s="26" t="s">
        <v>37</v>
      </c>
      <c r="B19" s="26"/>
      <c r="C19" s="26"/>
      <c r="D19" s="26"/>
      <c r="E19" s="26"/>
      <c r="F19" s="26"/>
      <c r="G19" s="26"/>
      <c r="H19" s="26"/>
      <c r="I19" s="26"/>
    </row>
    <row r="20" spans="1:9" s="3" customFormat="1" ht="21" customHeight="1">
      <c r="A20" s="12">
        <v>1</v>
      </c>
      <c r="B20" s="10" t="s">
        <v>14</v>
      </c>
      <c r="C20" s="10">
        <v>156</v>
      </c>
      <c r="D20" s="10">
        <v>102</v>
      </c>
      <c r="E20" s="10" t="s">
        <v>7</v>
      </c>
      <c r="F20" s="9">
        <v>134.69999999999999</v>
      </c>
      <c r="G20" s="7">
        <v>750279000</v>
      </c>
      <c r="H20" s="8">
        <v>100000000</v>
      </c>
      <c r="I20" s="15" t="s">
        <v>4</v>
      </c>
    </row>
    <row r="21" spans="1:9" s="3" customFormat="1" ht="21" customHeight="1">
      <c r="A21" s="12">
        <v>2</v>
      </c>
      <c r="B21" s="10" t="s">
        <v>13</v>
      </c>
      <c r="C21" s="10">
        <v>150</v>
      </c>
      <c r="D21" s="10">
        <v>102</v>
      </c>
      <c r="E21" s="10" t="s">
        <v>7</v>
      </c>
      <c r="F21" s="9">
        <v>168.8</v>
      </c>
      <c r="G21" s="7">
        <v>760106400</v>
      </c>
      <c r="H21" s="8">
        <v>100000000</v>
      </c>
      <c r="I21" s="15"/>
    </row>
    <row r="22" spans="1:9" s="3" customFormat="1" ht="21" customHeight="1">
      <c r="A22" s="12">
        <v>3</v>
      </c>
      <c r="B22" s="10" t="s">
        <v>12</v>
      </c>
      <c r="C22" s="10">
        <v>144</v>
      </c>
      <c r="D22" s="10">
        <v>102</v>
      </c>
      <c r="E22" s="10" t="s">
        <v>7</v>
      </c>
      <c r="F22" s="9">
        <v>152.1</v>
      </c>
      <c r="G22" s="7">
        <v>684906300</v>
      </c>
      <c r="H22" s="8">
        <v>100000000</v>
      </c>
      <c r="I22" s="4"/>
    </row>
    <row r="23" spans="1:9" s="3" customFormat="1" ht="21" customHeight="1">
      <c r="A23" s="24" t="s">
        <v>11</v>
      </c>
      <c r="B23" s="24"/>
      <c r="C23" s="24"/>
      <c r="D23" s="24"/>
      <c r="E23" s="24"/>
      <c r="F23" s="5">
        <f>SUM(F20:F22)</f>
        <v>455.6</v>
      </c>
      <c r="G23" s="6">
        <f>SUM(G20:G22)</f>
        <v>2195291700</v>
      </c>
      <c r="H23" s="6"/>
      <c r="I23" s="4"/>
    </row>
    <row r="24" spans="1:9" s="3" customFormat="1" ht="21" customHeight="1">
      <c r="A24" s="26" t="s">
        <v>10</v>
      </c>
      <c r="B24" s="26"/>
      <c r="C24" s="26"/>
      <c r="D24" s="26"/>
      <c r="E24" s="26"/>
      <c r="F24" s="26"/>
      <c r="G24" s="26"/>
      <c r="H24" s="26"/>
      <c r="I24" s="26"/>
    </row>
    <row r="25" spans="1:9" s="3" customFormat="1" ht="21" customHeight="1">
      <c r="A25" s="12">
        <v>1</v>
      </c>
      <c r="B25" s="10" t="s">
        <v>9</v>
      </c>
      <c r="C25" s="10">
        <v>158</v>
      </c>
      <c r="D25" s="10">
        <v>102</v>
      </c>
      <c r="E25" s="10" t="s">
        <v>7</v>
      </c>
      <c r="F25" s="9">
        <v>159.1</v>
      </c>
      <c r="G25" s="7">
        <v>650719000</v>
      </c>
      <c r="H25" s="8">
        <v>100000000</v>
      </c>
      <c r="I25" s="4"/>
    </row>
    <row r="26" spans="1:9" s="3" customFormat="1" ht="21" customHeight="1">
      <c r="A26" s="24" t="s">
        <v>6</v>
      </c>
      <c r="B26" s="24"/>
      <c r="C26" s="24"/>
      <c r="D26" s="24"/>
      <c r="E26" s="24"/>
      <c r="F26" s="14">
        <v>159.1</v>
      </c>
      <c r="G26" s="6">
        <v>650719000</v>
      </c>
      <c r="H26" s="13"/>
      <c r="I26" s="4"/>
    </row>
    <row r="27" spans="1:9" s="3" customFormat="1" ht="21" customHeight="1">
      <c r="A27" s="25" t="s">
        <v>32</v>
      </c>
      <c r="B27" s="25"/>
      <c r="C27" s="25"/>
      <c r="D27" s="25"/>
      <c r="E27" s="25"/>
      <c r="F27" s="25"/>
      <c r="G27" s="25"/>
      <c r="H27" s="25"/>
      <c r="I27" s="25"/>
    </row>
    <row r="28" spans="1:9" s="3" customFormat="1" ht="21" customHeight="1">
      <c r="A28" s="27" t="s">
        <v>31</v>
      </c>
      <c r="B28" s="27"/>
      <c r="C28" s="27"/>
      <c r="D28" s="27"/>
      <c r="E28" s="27"/>
      <c r="F28" s="27"/>
      <c r="G28" s="27"/>
      <c r="H28" s="27"/>
      <c r="I28" s="27"/>
    </row>
    <row r="29" spans="1:9" s="3" customFormat="1" ht="21" customHeight="1">
      <c r="A29" s="12">
        <v>1</v>
      </c>
      <c r="B29" s="11" t="s">
        <v>8</v>
      </c>
      <c r="C29" s="10">
        <v>447</v>
      </c>
      <c r="D29" s="10">
        <v>41</v>
      </c>
      <c r="E29" s="10" t="s">
        <v>7</v>
      </c>
      <c r="F29" s="9">
        <v>231.2</v>
      </c>
      <c r="G29" s="7">
        <v>1477599200</v>
      </c>
      <c r="H29" s="8">
        <v>100000000</v>
      </c>
      <c r="I29" s="19" t="s">
        <v>4</v>
      </c>
    </row>
    <row r="30" spans="1:9" s="3" customFormat="1" ht="21" customHeight="1">
      <c r="A30" s="24" t="s">
        <v>6</v>
      </c>
      <c r="B30" s="24"/>
      <c r="C30" s="24"/>
      <c r="D30" s="24"/>
      <c r="E30" s="24"/>
      <c r="F30" s="5">
        <f>SUM(F29:F29)</f>
        <v>231.2</v>
      </c>
      <c r="G30" s="6">
        <f>SUM(G29:G29)</f>
        <v>1477599200</v>
      </c>
      <c r="H30" s="6"/>
      <c r="I30" s="4"/>
    </row>
    <row r="31" spans="1:9" s="3" customFormat="1" ht="21" customHeight="1">
      <c r="A31" s="24" t="s">
        <v>5</v>
      </c>
      <c r="B31" s="24"/>
      <c r="C31" s="24"/>
      <c r="D31" s="24"/>
      <c r="E31" s="24"/>
      <c r="F31" s="5">
        <f>F7+F14+F18+F23+F26+F30</f>
        <v>2130.9999999999995</v>
      </c>
      <c r="G31" s="5">
        <f>G7+G14+G18+G23+G26+G30</f>
        <v>11085048900</v>
      </c>
      <c r="H31" s="5"/>
      <c r="I31" s="4"/>
    </row>
    <row r="32" spans="1:9" s="3" customFormat="1" ht="16.5"/>
    <row r="33" s="2" customFormat="1" ht="16.5"/>
    <row r="34" s="2" customFormat="1" ht="16.5"/>
    <row r="35" s="2" customFormat="1" ht="16.5"/>
    <row r="36" s="2" customFormat="1" ht="16.5"/>
    <row r="37" s="2" customFormat="1" ht="16.5"/>
    <row r="38" s="2" customFormat="1" ht="16.5"/>
    <row r="39" s="2" customFormat="1" ht="16.5"/>
    <row r="40" s="2" customFormat="1" ht="16.5"/>
  </sheetData>
  <mergeCells count="17">
    <mergeCell ref="A1:I1"/>
    <mergeCell ref="A3:I3"/>
    <mergeCell ref="A4:I4"/>
    <mergeCell ref="A31:E31"/>
    <mergeCell ref="A27:I27"/>
    <mergeCell ref="A7:E7"/>
    <mergeCell ref="A14:E14"/>
    <mergeCell ref="A18:E18"/>
    <mergeCell ref="A19:I19"/>
    <mergeCell ref="A28:I28"/>
    <mergeCell ref="A8:I8"/>
    <mergeCell ref="A9:I9"/>
    <mergeCell ref="A30:E30"/>
    <mergeCell ref="A23:E23"/>
    <mergeCell ref="A24:I24"/>
    <mergeCell ref="A26:E26"/>
    <mergeCell ref="A15:I15"/>
  </mergeCells>
  <printOptions horizontalCentered="1"/>
  <pageMargins left="0.39370078740157483" right="0.19685039370078741" top="0.9055118110236221" bottom="0.51181102362204722" header="0" footer="0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 13 lô THN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NQC</cp:lastModifiedBy>
  <cp:lastPrinted>2018-10-30T03:33:02Z</cp:lastPrinted>
  <dcterms:created xsi:type="dcterms:W3CDTF">2018-09-04T02:07:07Z</dcterms:created>
  <dcterms:modified xsi:type="dcterms:W3CDTF">2018-11-08T07:44:32Z</dcterms:modified>
</cp:coreProperties>
</file>